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gor Komadina\Desktop\Javni poziv št.2 ESPR\JP4\"/>
    </mc:Choice>
  </mc:AlternateContent>
  <bookViews>
    <workbookView xWindow="0" yWindow="0" windowWidth="17340" windowHeight="11676"/>
  </bookViews>
  <sheets>
    <sheet name="Stroškovnik projekta" sheetId="1" r:id="rId1"/>
  </sheets>
  <definedNames>
    <definedName name="izberi">'Stroškovnik projekta'!$A$61:$A$67</definedName>
    <definedName name="strosek">'Stroškovnik projekta'!$A$61:$A$69</definedName>
  </definedNames>
  <calcPr calcId="162913" concurrentCalc="0"/>
</workbook>
</file>

<file path=xl/calcChain.xml><?xml version="1.0" encoding="utf-8"?>
<calcChain xmlns="http://schemas.openxmlformats.org/spreadsheetml/2006/main">
  <c r="P26" i="1" l="1"/>
  <c r="O26" i="1"/>
  <c r="P25" i="1"/>
  <c r="O25" i="1"/>
  <c r="P24" i="1"/>
  <c r="O24" i="1"/>
  <c r="M26" i="1"/>
  <c r="M25" i="1"/>
  <c r="M24" i="1"/>
  <c r="K26" i="1"/>
  <c r="J26" i="1"/>
  <c r="K25" i="1"/>
  <c r="J25" i="1"/>
  <c r="K24" i="1"/>
  <c r="J24" i="1"/>
  <c r="I26" i="1"/>
  <c r="I25" i="1"/>
  <c r="I24" i="1"/>
  <c r="P23" i="1"/>
  <c r="O23" i="1"/>
  <c r="M23" i="1"/>
  <c r="J23" i="1"/>
  <c r="K23" i="1"/>
  <c r="I23" i="1"/>
  <c r="I19" i="1"/>
  <c r="J19" i="1"/>
  <c r="K19" i="1"/>
  <c r="M19" i="1"/>
  <c r="I18" i="1"/>
  <c r="J18" i="1"/>
  <c r="K18" i="1"/>
  <c r="M18" i="1"/>
  <c r="I17" i="1"/>
  <c r="J17" i="1"/>
  <c r="K17" i="1"/>
  <c r="M17" i="1"/>
  <c r="I16" i="1"/>
  <c r="J16" i="1"/>
  <c r="K16" i="1"/>
  <c r="M16" i="1"/>
  <c r="I15" i="1"/>
  <c r="J15" i="1"/>
  <c r="K15" i="1"/>
  <c r="M15" i="1"/>
  <c r="I13" i="1"/>
  <c r="J13" i="1"/>
  <c r="K13" i="1"/>
  <c r="M13" i="1"/>
  <c r="I12" i="1"/>
  <c r="J12" i="1"/>
  <c r="K12" i="1"/>
  <c r="M12" i="1"/>
  <c r="I11" i="1"/>
  <c r="J11" i="1"/>
  <c r="K11" i="1"/>
  <c r="M11" i="1"/>
  <c r="I10" i="1"/>
  <c r="J10" i="1"/>
  <c r="K10" i="1"/>
  <c r="M10" i="1"/>
  <c r="I9" i="1"/>
  <c r="J9" i="1"/>
  <c r="K9" i="1"/>
  <c r="M9" i="1"/>
  <c r="I7" i="1"/>
  <c r="J7" i="1"/>
  <c r="K7" i="1"/>
  <c r="M7" i="1"/>
  <c r="I6" i="1"/>
  <c r="J6" i="1"/>
  <c r="K6" i="1"/>
  <c r="M6" i="1"/>
  <c r="I5" i="1"/>
  <c r="J5" i="1"/>
  <c r="K5" i="1"/>
  <c r="M5" i="1"/>
  <c r="I4" i="1"/>
  <c r="J4" i="1"/>
  <c r="K4" i="1"/>
  <c r="M4" i="1"/>
  <c r="I3" i="1"/>
  <c r="J3" i="1"/>
  <c r="K3" i="1"/>
  <c r="M3" i="1"/>
  <c r="O19" i="1"/>
  <c r="O18" i="1"/>
  <c r="O17" i="1"/>
  <c r="O16" i="1"/>
  <c r="O15" i="1"/>
  <c r="O13" i="1"/>
  <c r="O12" i="1"/>
  <c r="O11" i="1"/>
  <c r="O10" i="1"/>
  <c r="O9" i="1"/>
  <c r="O4" i="1"/>
  <c r="O5" i="1"/>
  <c r="O6" i="1"/>
  <c r="O7" i="1"/>
  <c r="I8" i="1"/>
  <c r="P5" i="1"/>
  <c r="P16" i="1"/>
  <c r="P13" i="1"/>
  <c r="P10" i="1"/>
  <c r="P9" i="1"/>
  <c r="P15" i="1"/>
  <c r="P19" i="1"/>
  <c r="P12" i="1"/>
  <c r="P18" i="1"/>
  <c r="P17" i="1"/>
  <c r="P11" i="1"/>
  <c r="P6" i="1"/>
  <c r="P4" i="1"/>
  <c r="P7" i="1"/>
  <c r="O3" i="1"/>
  <c r="O8" i="1"/>
  <c r="J8" i="1"/>
  <c r="M8" i="1"/>
  <c r="J20" i="1"/>
  <c r="M20" i="1"/>
  <c r="M14" i="1"/>
  <c r="O14" i="1"/>
  <c r="K8" i="1"/>
  <c r="J21" i="1"/>
  <c r="O20" i="1"/>
  <c r="M21" i="1"/>
  <c r="K20" i="1"/>
  <c r="I14" i="1"/>
  <c r="I20" i="1"/>
  <c r="P3" i="1"/>
  <c r="P8" i="1"/>
  <c r="I21" i="1"/>
  <c r="O21" i="1"/>
  <c r="P20" i="1"/>
  <c r="K14" i="1"/>
  <c r="K21" i="1"/>
  <c r="P14" i="1"/>
  <c r="P21" i="1"/>
</calcChain>
</file>

<file path=xl/comments1.xml><?xml version="1.0" encoding="utf-8"?>
<comments xmlns="http://schemas.openxmlformats.org/spreadsheetml/2006/main">
  <authors>
    <author>Igor Komadina</author>
  </authors>
  <commentList>
    <comment ref="D3" authorId="0" shapeId="0">
      <text>
        <r>
          <rPr>
            <b/>
            <sz val="9"/>
            <color indexed="81"/>
            <rFont val="Segoe UI"/>
            <charset val="1"/>
          </rPr>
          <t>Igor Komadina:</t>
        </r>
        <r>
          <rPr>
            <sz val="9"/>
            <color indexed="81"/>
            <rFont val="Segoe UI"/>
            <charset val="1"/>
          </rPr>
          <t xml:space="preserve">
Če želite vstaviti novo vrstico za stroške, kopirajte vrstico ter vstavite kopirane celice.</t>
        </r>
      </text>
    </comment>
  </commentList>
</comments>
</file>

<file path=xl/sharedStrings.xml><?xml version="1.0" encoding="utf-8"?>
<sst xmlns="http://schemas.openxmlformats.org/spreadsheetml/2006/main" count="73" uniqueCount="70">
  <si>
    <t>delež sofinanciranja</t>
  </si>
  <si>
    <t>upravičen strošek (€)</t>
  </si>
  <si>
    <t>znesek sofinanciranja (€)</t>
  </si>
  <si>
    <t>lastna sredstva (€)</t>
  </si>
  <si>
    <t>enota</t>
  </si>
  <si>
    <t xml:space="preserve">skupna vrednost z DDV (€) </t>
  </si>
  <si>
    <t>št. enot</t>
  </si>
  <si>
    <t>opombe</t>
  </si>
  <si>
    <t>skupna vrednost brez DDV (€)</t>
  </si>
  <si>
    <t>aktivnost</t>
  </si>
  <si>
    <t xml:space="preserve">Priloga 1: Finančni načrt - stroškovnik operacije: </t>
  </si>
  <si>
    <t>storitev</t>
  </si>
  <si>
    <t>VLAGATELJ</t>
  </si>
  <si>
    <t>PARTNER 1</t>
  </si>
  <si>
    <t>PARTNER 2</t>
  </si>
  <si>
    <t>Skupaj:</t>
  </si>
  <si>
    <t>vrsta stroška</t>
  </si>
  <si>
    <t>stroški dela</t>
  </si>
  <si>
    <t>material</t>
  </si>
  <si>
    <t>prispevek v naravi</t>
  </si>
  <si>
    <t>splošni stroški</t>
  </si>
  <si>
    <t>oprema</t>
  </si>
  <si>
    <t>drugo</t>
  </si>
  <si>
    <t xml:space="preserve"> vrednost DDV (€)</t>
  </si>
  <si>
    <t>nakup zemljišč</t>
  </si>
  <si>
    <t>nosilec aktivnosti in stroška</t>
  </si>
  <si>
    <t>Zneske v stolpcih vpisujte na dve decimalni mesti natančno</t>
  </si>
  <si>
    <t>Vrsta stroška:</t>
  </si>
  <si>
    <t>1. Stroški investicij</t>
  </si>
  <si>
    <t>1.1. Nakup ali gradnja nepremičnin</t>
  </si>
  <si>
    <t>1.2. Nakup zemljišč (do 10% vrednosti upr. str. operacije)</t>
  </si>
  <si>
    <t>1.3. Oprema in druga opredmetena osnovna sredstva</t>
  </si>
  <si>
    <t>1.4. Neopredmetena osnovna sredstva</t>
  </si>
  <si>
    <t>2. Stroški uporabe osnovnih sredstev</t>
  </si>
  <si>
    <t>2.1. Amortizacija nepremičnin in opreme</t>
  </si>
  <si>
    <t>3.1. Stroški plač</t>
  </si>
  <si>
    <t>3.2. Stroški za službena potovanja</t>
  </si>
  <si>
    <r>
      <t xml:space="preserve">3. </t>
    </r>
    <r>
      <rPr>
        <b/>
        <sz val="10"/>
        <rFont val="Arial"/>
        <family val="2"/>
        <charset val="238"/>
      </rPr>
      <t>Stroški plač in povračil stroškov v zvezi z delom</t>
    </r>
  </si>
  <si>
    <t>4. Posredni (operativni) stroški</t>
  </si>
  <si>
    <t>6. Stroški storitev zunanjih izvajalcev</t>
  </si>
  <si>
    <t>5. Stroški informiranja in komuniciranja (do 10% vrednosti upr. str. operacije)</t>
  </si>
  <si>
    <t>7. Splošni stroški - stroški storitev zunanjih izvajalcev (do 10% vrednosti upr. str. operacije)</t>
  </si>
  <si>
    <t>Stopnje sofinanciranja</t>
  </si>
  <si>
    <t xml:space="preserve">%DDV </t>
  </si>
  <si>
    <t>cena na enoto brez DDV (€)</t>
  </si>
  <si>
    <t>Stopnja DDV-ja</t>
  </si>
  <si>
    <t>Upravičen strošek 0=NE 1=DA</t>
  </si>
  <si>
    <t>Upravičen strošek</t>
  </si>
  <si>
    <t>NE</t>
  </si>
  <si>
    <t>DA</t>
  </si>
  <si>
    <t>SKUPAJ VLAGATELJ:</t>
  </si>
  <si>
    <t>SKUPAJ PARTNER 1:</t>
  </si>
  <si>
    <t>SKUPAJ PARTNER 2:</t>
  </si>
  <si>
    <t>Stroški materiala</t>
  </si>
  <si>
    <t>Stroški naložb</t>
  </si>
  <si>
    <t>Stroški zunanjih izvajalcev (splošni stroški)</t>
  </si>
  <si>
    <t>Stroški nakupa zemljišč</t>
  </si>
  <si>
    <t>Prispevek v naravi - lastni material</t>
  </si>
  <si>
    <t>Prispevek v naravi - zemljišče</t>
  </si>
  <si>
    <t>Stroški dela</t>
  </si>
  <si>
    <t>Stroški vodenja in koordinacije</t>
  </si>
  <si>
    <t>Stroški promocije</t>
  </si>
  <si>
    <t>Stroški storitev</t>
  </si>
  <si>
    <t>Splošni stroški</t>
  </si>
  <si>
    <t>Drugo</t>
  </si>
  <si>
    <t>Prispevek v naravi - lastno delo</t>
  </si>
  <si>
    <t>Polja obarvana rumeno, se izpolnijo samodejno</t>
  </si>
  <si>
    <t>Projekt</t>
  </si>
  <si>
    <t>SKUPAJ</t>
  </si>
  <si>
    <t>SKUPAJ VSI PARTNERJI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</si>
</sst>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7">
    <font>
      <sz val="10"/>
      <name val="Arial CE"/>
      <charset val="238"/>
    </font>
    <font>
      <sz val="10"/>
      <name val="Arial CE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1"/>
      <name val="Calibri"/>
      <family val="2"/>
      <charset val="238"/>
    </font>
    <font>
      <b/>
      <i/>
      <sz val="11"/>
      <name val="Calibri"/>
      <family val="2"/>
      <charset val="238"/>
    </font>
    <font>
      <b/>
      <i/>
      <sz val="10"/>
      <name val="Arial CE"/>
      <charset val="238"/>
    </font>
    <font>
      <b/>
      <sz val="10"/>
      <color rgb="FFC00000"/>
      <name val="Republika"/>
      <charset val="238"/>
    </font>
    <font>
      <sz val="10"/>
      <color rgb="FFC00000"/>
      <name val="Arial CE"/>
      <charset val="238"/>
    </font>
    <font>
      <b/>
      <i/>
      <sz val="10"/>
      <name val="Arial"/>
      <family val="2"/>
      <charset val="238"/>
    </font>
    <font>
      <sz val="8"/>
      <color indexed="8"/>
      <name val="Times New Roman"/>
      <family val="1"/>
      <charset val="238"/>
    </font>
    <font>
      <sz val="8"/>
      <name val="Times New Roman"/>
      <family val="1"/>
      <charset val="238"/>
    </font>
    <font>
      <b/>
      <sz val="10"/>
      <name val="Republika"/>
      <charset val="238"/>
    </font>
    <font>
      <sz val="9"/>
      <color indexed="81"/>
      <name val="Segoe UI"/>
      <charset val="1"/>
    </font>
    <font>
      <b/>
      <sz val="9"/>
      <color indexed="81"/>
      <name val="Segoe UI"/>
      <charset val="1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4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4" fontId="3" fillId="0" borderId="1" xfId="0" applyNumberFormat="1" applyFont="1" applyBorder="1"/>
    <xf numFmtId="4" fontId="3" fillId="2" borderId="1" xfId="0" applyNumberFormat="1" applyFont="1" applyFill="1" applyBorder="1"/>
    <xf numFmtId="0" fontId="3" fillId="0" borderId="1" xfId="0" applyFont="1" applyFill="1" applyBorder="1"/>
    <xf numFmtId="0" fontId="3" fillId="0" borderId="4" xfId="0" applyFont="1" applyBorder="1"/>
    <xf numFmtId="0" fontId="3" fillId="0" borderId="4" xfId="0" applyFont="1" applyBorder="1" applyAlignment="1">
      <alignment horizontal="justify"/>
    </xf>
    <xf numFmtId="0" fontId="5" fillId="0" borderId="0" xfId="0" applyFont="1"/>
    <xf numFmtId="0" fontId="2" fillId="0" borderId="4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vertical="center"/>
    </xf>
    <xf numFmtId="0" fontId="4" fillId="4" borderId="3" xfId="0" applyFont="1" applyFill="1" applyBorder="1" applyAlignment="1"/>
    <xf numFmtId="0" fontId="5" fillId="4" borderId="3" xfId="0" applyFont="1" applyFill="1" applyBorder="1" applyAlignment="1"/>
    <xf numFmtId="0" fontId="5" fillId="4" borderId="4" xfId="0" applyFont="1" applyFill="1" applyBorder="1" applyAlignment="1"/>
    <xf numFmtId="0" fontId="5" fillId="4" borderId="0" xfId="0" applyFont="1" applyFill="1"/>
    <xf numFmtId="4" fontId="4" fillId="4" borderId="1" xfId="0" applyNumberFormat="1" applyFont="1" applyFill="1" applyBorder="1" applyAlignment="1"/>
    <xf numFmtId="0" fontId="3" fillId="3" borderId="0" xfId="0" applyFont="1" applyFill="1"/>
    <xf numFmtId="0" fontId="2" fillId="3" borderId="1" xfId="0" applyFont="1" applyFill="1" applyBorder="1"/>
    <xf numFmtId="4" fontId="2" fillId="3" borderId="1" xfId="0" applyNumberFormat="1" applyFont="1" applyFill="1" applyBorder="1"/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4" fontId="2" fillId="3" borderId="1" xfId="0" applyNumberFormat="1" applyFont="1" applyFill="1" applyBorder="1" applyAlignment="1">
      <alignment horizontal="center" wrapText="1"/>
    </xf>
    <xf numFmtId="9" fontId="4" fillId="4" borderId="1" xfId="1" applyFont="1" applyFill="1" applyBorder="1" applyAlignment="1"/>
    <xf numFmtId="9" fontId="2" fillId="3" borderId="1" xfId="1" applyFont="1" applyFill="1" applyBorder="1" applyAlignment="1">
      <alignment horizontal="center" wrapText="1"/>
    </xf>
    <xf numFmtId="9" fontId="3" fillId="0" borderId="0" xfId="1" applyFont="1"/>
    <xf numFmtId="4" fontId="2" fillId="2" borderId="1" xfId="0" applyNumberFormat="1" applyFont="1" applyFill="1" applyBorder="1"/>
    <xf numFmtId="4" fontId="2" fillId="5" borderId="1" xfId="0" applyNumberFormat="1" applyFont="1" applyFill="1" applyBorder="1"/>
    <xf numFmtId="0" fontId="2" fillId="3" borderId="2" xfId="0" applyFont="1" applyFill="1" applyBorder="1" applyAlignment="1">
      <alignment horizontal="center"/>
    </xf>
    <xf numFmtId="0" fontId="0" fillId="0" borderId="0" xfId="0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/>
    <xf numFmtId="0" fontId="8" fillId="0" borderId="0" xfId="0" applyFont="1"/>
    <xf numFmtId="0" fontId="9" fillId="0" borderId="0" xfId="0" applyFont="1" applyFill="1" applyBorder="1" applyAlignment="1"/>
    <xf numFmtId="0" fontId="9" fillId="0" borderId="0" xfId="0" applyFont="1" applyBorder="1" applyAlignment="1"/>
    <xf numFmtId="0" fontId="10" fillId="0" borderId="0" xfId="0" applyFont="1" applyBorder="1" applyAlignment="1"/>
    <xf numFmtId="0" fontId="1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7" borderId="1" xfId="0" applyFont="1" applyFill="1" applyBorder="1"/>
    <xf numFmtId="0" fontId="12" fillId="0" borderId="0" xfId="0" applyFont="1" applyAlignment="1">
      <alignment horizontal="left"/>
    </xf>
    <xf numFmtId="0" fontId="13" fillId="0" borderId="0" xfId="0" applyFont="1"/>
    <xf numFmtId="0" fontId="2" fillId="0" borderId="2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4" fontId="2" fillId="0" borderId="4" xfId="0" applyNumberFormat="1" applyFont="1" applyBorder="1" applyAlignment="1">
      <alignment horizontal="right"/>
    </xf>
    <xf numFmtId="9" fontId="14" fillId="0" borderId="0" xfId="0" applyNumberFormat="1" applyFont="1" applyFill="1" applyBorder="1" applyAlignment="1"/>
    <xf numFmtId="9" fontId="2" fillId="0" borderId="0" xfId="0" applyNumberFormat="1" applyFont="1"/>
    <xf numFmtId="164" fontId="3" fillId="0" borderId="0" xfId="0" applyNumberFormat="1" applyFont="1"/>
    <xf numFmtId="1" fontId="3" fillId="0" borderId="0" xfId="0" applyNumberFormat="1" applyFont="1"/>
    <xf numFmtId="4" fontId="3" fillId="5" borderId="1" xfId="0" applyNumberFormat="1" applyFont="1" applyFill="1" applyBorder="1"/>
    <xf numFmtId="4" fontId="3" fillId="8" borderId="1" xfId="0" applyNumberFormat="1" applyFont="1" applyFill="1" applyBorder="1"/>
    <xf numFmtId="9" fontId="3" fillId="8" borderId="1" xfId="1" applyFont="1" applyFill="1" applyBorder="1"/>
    <xf numFmtId="9" fontId="3" fillId="5" borderId="1" xfId="1" applyFont="1" applyFill="1" applyBorder="1"/>
    <xf numFmtId="164" fontId="3" fillId="8" borderId="1" xfId="0" applyNumberFormat="1" applyFont="1" applyFill="1" applyBorder="1"/>
    <xf numFmtId="0" fontId="3" fillId="0" borderId="0" xfId="0" applyFont="1" applyBorder="1"/>
    <xf numFmtId="0" fontId="2" fillId="8" borderId="4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0" fillId="0" borderId="6" xfId="0" applyFill="1" applyBorder="1" applyAlignment="1"/>
    <xf numFmtId="0" fontId="0" fillId="0" borderId="7" xfId="0" applyFill="1" applyBorder="1" applyAlignment="1"/>
    <xf numFmtId="0" fontId="2" fillId="0" borderId="1" xfId="0" applyFont="1" applyBorder="1" applyAlignment="1">
      <alignment horizontal="right"/>
    </xf>
    <xf numFmtId="4" fontId="2" fillId="0" borderId="3" xfId="0" applyNumberFormat="1" applyFont="1" applyBorder="1" applyAlignment="1">
      <alignment horizontal="right"/>
    </xf>
    <xf numFmtId="4" fontId="2" fillId="0" borderId="4" xfId="0" applyNumberFormat="1" applyFont="1" applyBorder="1" applyAlignment="1">
      <alignment horizontal="right"/>
    </xf>
  </cellXfs>
  <cellStyles count="2">
    <cellStyle name="Navadno" xfId="0" builtinId="0"/>
    <cellStyle name="Odstotek" xfId="1" builtinId="5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73"/>
  <sheetViews>
    <sheetView tabSelected="1" view="pageLayout" zoomScale="85" zoomScaleNormal="100" zoomScalePageLayoutView="85" workbookViewId="0">
      <selection activeCell="E30" sqref="E30"/>
    </sheetView>
  </sheetViews>
  <sheetFormatPr defaultColWidth="8.88671875" defaultRowHeight="13.2"/>
  <cols>
    <col min="1" max="1" width="8.88671875" style="1"/>
    <col min="2" max="3" width="12.33203125" style="2" customWidth="1"/>
    <col min="4" max="4" width="28.33203125" style="2" bestFit="1" customWidth="1"/>
    <col min="5" max="5" width="6.109375" style="2" bestFit="1" customWidth="1"/>
    <col min="6" max="6" width="7.6640625" style="2" bestFit="1" customWidth="1"/>
    <col min="7" max="7" width="15.33203125" style="2" customWidth="1"/>
    <col min="8" max="8" width="8" style="2" customWidth="1"/>
    <col min="9" max="9" width="16.109375" style="2" customWidth="1"/>
    <col min="10" max="10" width="9.6640625" style="2" customWidth="1"/>
    <col min="11" max="11" width="15.6640625" style="2" customWidth="1"/>
    <col min="12" max="12" width="10" style="2" customWidth="1"/>
    <col min="13" max="13" width="10.44140625" style="2" bestFit="1" customWidth="1"/>
    <col min="14" max="14" width="14" style="25" customWidth="1"/>
    <col min="15" max="15" width="16.6640625" style="2" customWidth="1"/>
    <col min="16" max="16" width="12.5546875" style="2" customWidth="1"/>
    <col min="17" max="17" width="25.33203125" style="2" customWidth="1"/>
    <col min="18" max="18" width="8.88671875" style="2"/>
    <col min="19" max="19" width="8.88671875" style="2" hidden="1" customWidth="1"/>
    <col min="20" max="16384" width="8.88671875" style="2"/>
  </cols>
  <sheetData>
    <row r="1" spans="1:19" s="9" customFormat="1" ht="26.4" customHeight="1">
      <c r="A1" s="11" t="s">
        <v>10</v>
      </c>
      <c r="B1" s="12"/>
      <c r="C1" s="12"/>
      <c r="D1" s="12"/>
      <c r="E1" s="12"/>
      <c r="F1" s="13"/>
      <c r="G1" s="13"/>
      <c r="H1" s="13"/>
      <c r="I1" s="14"/>
      <c r="J1" s="15"/>
      <c r="K1" s="15"/>
      <c r="L1" s="15"/>
      <c r="M1" s="16"/>
      <c r="N1" s="23"/>
      <c r="O1" s="16"/>
      <c r="P1" s="16"/>
      <c r="Q1" s="16"/>
    </row>
    <row r="2" spans="1:19" s="17" customFormat="1" ht="52.8">
      <c r="A2" s="28"/>
      <c r="B2" s="20" t="s">
        <v>25</v>
      </c>
      <c r="C2" s="18" t="s">
        <v>16</v>
      </c>
      <c r="D2" s="21" t="s">
        <v>9</v>
      </c>
      <c r="E2" s="18" t="s">
        <v>4</v>
      </c>
      <c r="F2" s="18" t="s">
        <v>6</v>
      </c>
      <c r="G2" s="20" t="s">
        <v>44</v>
      </c>
      <c r="H2" s="20" t="s">
        <v>43</v>
      </c>
      <c r="I2" s="22" t="s">
        <v>5</v>
      </c>
      <c r="J2" s="22" t="s">
        <v>23</v>
      </c>
      <c r="K2" s="22" t="s">
        <v>8</v>
      </c>
      <c r="L2" s="22" t="s">
        <v>46</v>
      </c>
      <c r="M2" s="22" t="s">
        <v>1</v>
      </c>
      <c r="N2" s="24" t="s">
        <v>0</v>
      </c>
      <c r="O2" s="22" t="s">
        <v>2</v>
      </c>
      <c r="P2" s="22" t="s">
        <v>3</v>
      </c>
      <c r="Q2" s="19" t="s">
        <v>7</v>
      </c>
    </row>
    <row r="3" spans="1:19">
      <c r="A3" s="57" t="s">
        <v>67</v>
      </c>
      <c r="B3" s="57" t="s">
        <v>12</v>
      </c>
      <c r="C3" s="56" t="s">
        <v>59</v>
      </c>
      <c r="D3" s="7"/>
      <c r="E3" s="3"/>
      <c r="F3" s="3"/>
      <c r="G3" s="4"/>
      <c r="H3" s="54">
        <v>0.22</v>
      </c>
      <c r="I3" s="5">
        <f>F3*G3*(1+H3)</f>
        <v>0</v>
      </c>
      <c r="J3" s="50">
        <f>F3*G3*H3</f>
        <v>0</v>
      </c>
      <c r="K3" s="5">
        <f>I3-J3</f>
        <v>0</v>
      </c>
      <c r="L3" s="51">
        <v>1</v>
      </c>
      <c r="M3" s="50">
        <f>L3*K3</f>
        <v>0</v>
      </c>
      <c r="N3" s="52">
        <v>0.5</v>
      </c>
      <c r="O3" s="5">
        <f>(M3*N3)</f>
        <v>0</v>
      </c>
      <c r="P3" s="5">
        <f>I3-O3</f>
        <v>0</v>
      </c>
      <c r="Q3" s="6"/>
    </row>
    <row r="4" spans="1:19">
      <c r="A4" s="57"/>
      <c r="B4" s="57"/>
      <c r="C4" s="56"/>
      <c r="D4" s="7"/>
      <c r="E4" s="3"/>
      <c r="F4" s="3"/>
      <c r="G4" s="4"/>
      <c r="H4" s="54">
        <v>0.22</v>
      </c>
      <c r="I4" s="5">
        <f t="shared" ref="I4:I7" si="0">F4*G4*(1+H4)</f>
        <v>0</v>
      </c>
      <c r="J4" s="50">
        <f t="shared" ref="J4:J7" si="1">F4*G4*H4</f>
        <v>0</v>
      </c>
      <c r="K4" s="5">
        <f t="shared" ref="K4:K7" si="2">I4-J4</f>
        <v>0</v>
      </c>
      <c r="L4" s="51">
        <v>1</v>
      </c>
      <c r="M4" s="50">
        <f t="shared" ref="M4:M7" si="3">L4*K4</f>
        <v>0</v>
      </c>
      <c r="N4" s="52">
        <v>0.5</v>
      </c>
      <c r="O4" s="5">
        <f t="shared" ref="O4:O7" si="4">(M4*N4)</f>
        <v>0</v>
      </c>
      <c r="P4" s="5">
        <f t="shared" ref="P4:P7" si="5">I4-O4</f>
        <v>0</v>
      </c>
      <c r="Q4" s="6"/>
      <c r="S4" s="2" t="s">
        <v>17</v>
      </c>
    </row>
    <row r="5" spans="1:19">
      <c r="A5" s="57"/>
      <c r="B5" s="57"/>
      <c r="C5" s="56"/>
      <c r="D5" s="7"/>
      <c r="E5" s="3"/>
      <c r="F5" s="3"/>
      <c r="G5" s="4"/>
      <c r="H5" s="54">
        <v>0.22</v>
      </c>
      <c r="I5" s="5">
        <f t="shared" si="0"/>
        <v>0</v>
      </c>
      <c r="J5" s="50">
        <f t="shared" si="1"/>
        <v>0</v>
      </c>
      <c r="K5" s="5">
        <f t="shared" si="2"/>
        <v>0</v>
      </c>
      <c r="L5" s="51">
        <v>1</v>
      </c>
      <c r="M5" s="50">
        <f t="shared" si="3"/>
        <v>0</v>
      </c>
      <c r="N5" s="52">
        <v>0.5</v>
      </c>
      <c r="O5" s="5">
        <f t="shared" si="4"/>
        <v>0</v>
      </c>
      <c r="P5" s="5">
        <f t="shared" si="5"/>
        <v>0</v>
      </c>
      <c r="Q5" s="6"/>
      <c r="S5" s="2" t="s">
        <v>18</v>
      </c>
    </row>
    <row r="6" spans="1:19">
      <c r="A6" s="57"/>
      <c r="B6" s="57"/>
      <c r="C6" s="56"/>
      <c r="D6" s="7"/>
      <c r="E6" s="3"/>
      <c r="F6" s="3"/>
      <c r="G6" s="4"/>
      <c r="H6" s="54">
        <v>0.22</v>
      </c>
      <c r="I6" s="5">
        <f t="shared" si="0"/>
        <v>0</v>
      </c>
      <c r="J6" s="50">
        <f t="shared" si="1"/>
        <v>0</v>
      </c>
      <c r="K6" s="5">
        <f t="shared" si="2"/>
        <v>0</v>
      </c>
      <c r="L6" s="51">
        <v>1</v>
      </c>
      <c r="M6" s="50">
        <f t="shared" si="3"/>
        <v>0</v>
      </c>
      <c r="N6" s="52">
        <v>0.5</v>
      </c>
      <c r="O6" s="5">
        <f t="shared" si="4"/>
        <v>0</v>
      </c>
      <c r="P6" s="5">
        <f t="shared" si="5"/>
        <v>0</v>
      </c>
      <c r="Q6" s="6"/>
      <c r="S6" s="2" t="s">
        <v>11</v>
      </c>
    </row>
    <row r="7" spans="1:19">
      <c r="A7" s="57"/>
      <c r="B7" s="57"/>
      <c r="C7" s="56"/>
      <c r="D7" s="7"/>
      <c r="E7" s="3"/>
      <c r="F7" s="3"/>
      <c r="G7" s="4"/>
      <c r="H7" s="54">
        <v>0.22</v>
      </c>
      <c r="I7" s="5">
        <f t="shared" si="0"/>
        <v>0</v>
      </c>
      <c r="J7" s="50">
        <f t="shared" si="1"/>
        <v>0</v>
      </c>
      <c r="K7" s="5">
        <f t="shared" si="2"/>
        <v>0</v>
      </c>
      <c r="L7" s="51">
        <v>1</v>
      </c>
      <c r="M7" s="50">
        <f t="shared" si="3"/>
        <v>0</v>
      </c>
      <c r="N7" s="52">
        <v>0.5</v>
      </c>
      <c r="O7" s="5">
        <f t="shared" si="4"/>
        <v>0</v>
      </c>
      <c r="P7" s="5">
        <f t="shared" si="5"/>
        <v>0</v>
      </c>
      <c r="Q7" s="6"/>
      <c r="S7" s="2" t="s">
        <v>20</v>
      </c>
    </row>
    <row r="8" spans="1:19">
      <c r="A8" s="57"/>
      <c r="B8" s="57"/>
      <c r="C8" s="56"/>
      <c r="D8" s="62" t="s">
        <v>15</v>
      </c>
      <c r="E8" s="62"/>
      <c r="F8" s="62"/>
      <c r="G8" s="63"/>
      <c r="H8" s="45"/>
      <c r="I8" s="26">
        <f>SUM(I3:I7)</f>
        <v>0</v>
      </c>
      <c r="J8" s="27">
        <f>SUM(J3:J7)</f>
        <v>0</v>
      </c>
      <c r="K8" s="26">
        <f>SUM(K3:K7)</f>
        <v>0</v>
      </c>
      <c r="L8" s="27"/>
      <c r="M8" s="26">
        <f>SUM(M3:M7)</f>
        <v>0</v>
      </c>
      <c r="N8" s="53"/>
      <c r="O8" s="26">
        <f>SUM(O3:O7)</f>
        <v>0</v>
      </c>
      <c r="P8" s="26">
        <f>SUM(P3:P7)</f>
        <v>0</v>
      </c>
      <c r="Q8" s="6"/>
      <c r="S8" s="2" t="s">
        <v>19</v>
      </c>
    </row>
    <row r="9" spans="1:19">
      <c r="A9" s="57"/>
      <c r="B9" s="57" t="s">
        <v>13</v>
      </c>
      <c r="C9" s="56"/>
      <c r="D9" s="7"/>
      <c r="E9" s="3"/>
      <c r="F9" s="3"/>
      <c r="G9" s="4"/>
      <c r="H9" s="54">
        <v>0.22</v>
      </c>
      <c r="I9" s="5">
        <f>F9*G9*(1+H9)</f>
        <v>0</v>
      </c>
      <c r="J9" s="50">
        <f>F9*G9*H9</f>
        <v>0</v>
      </c>
      <c r="K9" s="5">
        <f>I9-J9</f>
        <v>0</v>
      </c>
      <c r="L9" s="51">
        <v>1</v>
      </c>
      <c r="M9" s="50">
        <f t="shared" ref="M9:M13" si="6">L9*K9</f>
        <v>0</v>
      </c>
      <c r="N9" s="52">
        <v>0.5</v>
      </c>
      <c r="O9" s="5">
        <f t="shared" ref="O9:O13" si="7">(M9*N9)</f>
        <v>0</v>
      </c>
      <c r="P9" s="5">
        <f t="shared" ref="P9:P13" si="8">I9-O9</f>
        <v>0</v>
      </c>
      <c r="Q9" s="6"/>
      <c r="S9" s="2" t="s">
        <v>21</v>
      </c>
    </row>
    <row r="10" spans="1:19">
      <c r="A10" s="57"/>
      <c r="B10" s="57"/>
      <c r="C10" s="56"/>
      <c r="D10" s="7"/>
      <c r="E10" s="3"/>
      <c r="F10" s="3"/>
      <c r="G10" s="4"/>
      <c r="H10" s="54">
        <v>0.22</v>
      </c>
      <c r="I10" s="5">
        <f t="shared" ref="I10:I13" si="9">F10*G10*(1+H10)</f>
        <v>0</v>
      </c>
      <c r="J10" s="50">
        <f t="shared" ref="J10:J13" si="10">F10*G10*H10</f>
        <v>0</v>
      </c>
      <c r="K10" s="5">
        <f t="shared" ref="K10:K13" si="11">I10-J10</f>
        <v>0</v>
      </c>
      <c r="L10" s="51">
        <v>1</v>
      </c>
      <c r="M10" s="50">
        <f t="shared" si="6"/>
        <v>0</v>
      </c>
      <c r="N10" s="52">
        <v>0.5</v>
      </c>
      <c r="O10" s="5">
        <f t="shared" si="7"/>
        <v>0</v>
      </c>
      <c r="P10" s="5">
        <f t="shared" si="8"/>
        <v>0</v>
      </c>
      <c r="Q10" s="6"/>
      <c r="S10" s="2" t="s">
        <v>24</v>
      </c>
    </row>
    <row r="11" spans="1:19">
      <c r="A11" s="57"/>
      <c r="B11" s="57"/>
      <c r="C11" s="56"/>
      <c r="D11" s="7"/>
      <c r="E11" s="3"/>
      <c r="F11" s="3"/>
      <c r="G11" s="4"/>
      <c r="H11" s="54">
        <v>0.22</v>
      </c>
      <c r="I11" s="5">
        <f t="shared" si="9"/>
        <v>0</v>
      </c>
      <c r="J11" s="50">
        <f t="shared" si="10"/>
        <v>0</v>
      </c>
      <c r="K11" s="5">
        <f t="shared" si="11"/>
        <v>0</v>
      </c>
      <c r="L11" s="51">
        <v>1</v>
      </c>
      <c r="M11" s="50">
        <f t="shared" si="6"/>
        <v>0</v>
      </c>
      <c r="N11" s="52">
        <v>0.5</v>
      </c>
      <c r="O11" s="5">
        <f t="shared" si="7"/>
        <v>0</v>
      </c>
      <c r="P11" s="5">
        <f t="shared" si="8"/>
        <v>0</v>
      </c>
      <c r="Q11" s="6"/>
      <c r="S11" s="2" t="s">
        <v>22</v>
      </c>
    </row>
    <row r="12" spans="1:19">
      <c r="A12" s="57"/>
      <c r="B12" s="57"/>
      <c r="C12" s="56"/>
      <c r="D12" s="7"/>
      <c r="E12" s="3"/>
      <c r="F12" s="3"/>
      <c r="G12" s="4"/>
      <c r="H12" s="54">
        <v>0.22</v>
      </c>
      <c r="I12" s="5">
        <f t="shared" si="9"/>
        <v>0</v>
      </c>
      <c r="J12" s="50">
        <f t="shared" si="10"/>
        <v>0</v>
      </c>
      <c r="K12" s="5">
        <f t="shared" si="11"/>
        <v>0</v>
      </c>
      <c r="L12" s="51">
        <v>1</v>
      </c>
      <c r="M12" s="50">
        <f t="shared" si="6"/>
        <v>0</v>
      </c>
      <c r="N12" s="52">
        <v>0.5</v>
      </c>
      <c r="O12" s="5">
        <f t="shared" si="7"/>
        <v>0</v>
      </c>
      <c r="P12" s="5">
        <f t="shared" si="8"/>
        <v>0</v>
      </c>
      <c r="Q12" s="6"/>
    </row>
    <row r="13" spans="1:19">
      <c r="A13" s="57"/>
      <c r="B13" s="57"/>
      <c r="C13" s="56"/>
      <c r="D13" s="7"/>
      <c r="E13" s="3"/>
      <c r="F13" s="3"/>
      <c r="G13" s="4"/>
      <c r="H13" s="54">
        <v>0.22</v>
      </c>
      <c r="I13" s="5">
        <f t="shared" si="9"/>
        <v>0</v>
      </c>
      <c r="J13" s="50">
        <f t="shared" si="10"/>
        <v>0</v>
      </c>
      <c r="K13" s="5">
        <f t="shared" si="11"/>
        <v>0</v>
      </c>
      <c r="L13" s="51">
        <v>1</v>
      </c>
      <c r="M13" s="50">
        <f t="shared" si="6"/>
        <v>0</v>
      </c>
      <c r="N13" s="52">
        <v>0.5</v>
      </c>
      <c r="O13" s="5">
        <f t="shared" si="7"/>
        <v>0</v>
      </c>
      <c r="P13" s="5">
        <f t="shared" si="8"/>
        <v>0</v>
      </c>
      <c r="Q13" s="6"/>
    </row>
    <row r="14" spans="1:19">
      <c r="A14" s="57"/>
      <c r="B14" s="57"/>
      <c r="C14" s="56"/>
      <c r="D14" s="62" t="s">
        <v>15</v>
      </c>
      <c r="E14" s="62"/>
      <c r="F14" s="62"/>
      <c r="G14" s="63"/>
      <c r="H14" s="45"/>
      <c r="I14" s="26">
        <f>SUM(I9:I13)</f>
        <v>0</v>
      </c>
      <c r="J14" s="27"/>
      <c r="K14" s="27">
        <f>SUM(K9:K13)</f>
        <v>0</v>
      </c>
      <c r="L14" s="27"/>
      <c r="M14" s="27">
        <f>SUM(M9:M13)</f>
        <v>0</v>
      </c>
      <c r="N14" s="53"/>
      <c r="O14" s="26">
        <f t="shared" ref="O14:O20" si="12">(M14*N14)</f>
        <v>0</v>
      </c>
      <c r="P14" s="26">
        <f>SUM(P9:P13)</f>
        <v>0</v>
      </c>
      <c r="Q14" s="6"/>
    </row>
    <row r="15" spans="1:19">
      <c r="A15" s="57"/>
      <c r="B15" s="57" t="s">
        <v>14</v>
      </c>
      <c r="C15" s="56"/>
      <c r="D15" s="7"/>
      <c r="E15" s="3"/>
      <c r="F15" s="3"/>
      <c r="G15" s="4"/>
      <c r="H15" s="54">
        <v>0.22</v>
      </c>
      <c r="I15" s="5">
        <f t="shared" ref="I15:I19" si="13">F15*G15*(1+H15)</f>
        <v>0</v>
      </c>
      <c r="J15" s="50">
        <f t="shared" ref="J15:J19" si="14">F15*G15*H15</f>
        <v>0</v>
      </c>
      <c r="K15" s="5">
        <f t="shared" ref="K15:K19" si="15">I15-J15</f>
        <v>0</v>
      </c>
      <c r="L15" s="51">
        <v>1</v>
      </c>
      <c r="M15" s="50">
        <f t="shared" ref="M15:M19" si="16">L15*K15</f>
        <v>0</v>
      </c>
      <c r="N15" s="52">
        <v>0.5</v>
      </c>
      <c r="O15" s="5">
        <f t="shared" si="12"/>
        <v>0</v>
      </c>
      <c r="P15" s="5">
        <f t="shared" ref="P15:P19" si="17">I15-O15</f>
        <v>0</v>
      </c>
      <c r="Q15" s="6"/>
    </row>
    <row r="16" spans="1:19">
      <c r="A16" s="57"/>
      <c r="B16" s="57"/>
      <c r="C16" s="56"/>
      <c r="D16" s="8"/>
      <c r="E16" s="3"/>
      <c r="F16" s="3"/>
      <c r="G16" s="4"/>
      <c r="H16" s="54">
        <v>0.22</v>
      </c>
      <c r="I16" s="5">
        <f t="shared" si="13"/>
        <v>0</v>
      </c>
      <c r="J16" s="50">
        <f t="shared" si="14"/>
        <v>0</v>
      </c>
      <c r="K16" s="5">
        <f t="shared" si="15"/>
        <v>0</v>
      </c>
      <c r="L16" s="51">
        <v>1</v>
      </c>
      <c r="M16" s="50">
        <f t="shared" si="16"/>
        <v>0</v>
      </c>
      <c r="N16" s="52">
        <v>0.5</v>
      </c>
      <c r="O16" s="5">
        <f t="shared" si="12"/>
        <v>0</v>
      </c>
      <c r="P16" s="5">
        <f t="shared" si="17"/>
        <v>0</v>
      </c>
      <c r="Q16" s="6"/>
    </row>
    <row r="17" spans="1:17">
      <c r="A17" s="57"/>
      <c r="B17" s="57"/>
      <c r="C17" s="56"/>
      <c r="D17" s="7"/>
      <c r="E17" s="3"/>
      <c r="F17" s="3"/>
      <c r="G17" s="4"/>
      <c r="H17" s="54">
        <v>0.22</v>
      </c>
      <c r="I17" s="5">
        <f t="shared" si="13"/>
        <v>0</v>
      </c>
      <c r="J17" s="50">
        <f t="shared" si="14"/>
        <v>0</v>
      </c>
      <c r="K17" s="5">
        <f t="shared" si="15"/>
        <v>0</v>
      </c>
      <c r="L17" s="51">
        <v>1</v>
      </c>
      <c r="M17" s="50">
        <f t="shared" si="16"/>
        <v>0</v>
      </c>
      <c r="N17" s="52">
        <v>0.5</v>
      </c>
      <c r="O17" s="5">
        <f t="shared" si="12"/>
        <v>0</v>
      </c>
      <c r="P17" s="5">
        <f t="shared" si="17"/>
        <v>0</v>
      </c>
      <c r="Q17" s="6"/>
    </row>
    <row r="18" spans="1:17">
      <c r="A18" s="57"/>
      <c r="B18" s="57"/>
      <c r="C18" s="56"/>
      <c r="D18" s="7"/>
      <c r="E18" s="3"/>
      <c r="F18" s="3"/>
      <c r="G18" s="4"/>
      <c r="H18" s="54">
        <v>0.22</v>
      </c>
      <c r="I18" s="5">
        <f t="shared" si="13"/>
        <v>0</v>
      </c>
      <c r="J18" s="50">
        <f t="shared" si="14"/>
        <v>0</v>
      </c>
      <c r="K18" s="5">
        <f t="shared" si="15"/>
        <v>0</v>
      </c>
      <c r="L18" s="51">
        <v>1</v>
      </c>
      <c r="M18" s="50">
        <f t="shared" si="16"/>
        <v>0</v>
      </c>
      <c r="N18" s="52">
        <v>0.5</v>
      </c>
      <c r="O18" s="5">
        <f t="shared" si="12"/>
        <v>0</v>
      </c>
      <c r="P18" s="5">
        <f t="shared" si="17"/>
        <v>0</v>
      </c>
      <c r="Q18" s="6"/>
    </row>
    <row r="19" spans="1:17">
      <c r="A19" s="57"/>
      <c r="B19" s="57"/>
      <c r="C19" s="56"/>
      <c r="D19" s="7"/>
      <c r="E19" s="3"/>
      <c r="F19" s="3"/>
      <c r="G19" s="4"/>
      <c r="H19" s="54">
        <v>0.22</v>
      </c>
      <c r="I19" s="5">
        <f t="shared" si="13"/>
        <v>0</v>
      </c>
      <c r="J19" s="50">
        <f t="shared" si="14"/>
        <v>0</v>
      </c>
      <c r="K19" s="5">
        <f t="shared" si="15"/>
        <v>0</v>
      </c>
      <c r="L19" s="51">
        <v>1</v>
      </c>
      <c r="M19" s="50">
        <f t="shared" si="16"/>
        <v>0</v>
      </c>
      <c r="N19" s="52">
        <v>0.5</v>
      </c>
      <c r="O19" s="5">
        <f t="shared" si="12"/>
        <v>0</v>
      </c>
      <c r="P19" s="5">
        <f t="shared" si="17"/>
        <v>0</v>
      </c>
      <c r="Q19" s="6"/>
    </row>
    <row r="20" spans="1:17">
      <c r="A20" s="57"/>
      <c r="B20" s="57"/>
      <c r="C20" s="56"/>
      <c r="D20" s="62" t="s">
        <v>15</v>
      </c>
      <c r="E20" s="62"/>
      <c r="F20" s="62"/>
      <c r="G20" s="63"/>
      <c r="H20" s="45"/>
      <c r="I20" s="26">
        <f>SUM(I15:I19)</f>
        <v>0</v>
      </c>
      <c r="J20" s="26">
        <f t="shared" ref="J20:P20" si="18">SUM(J15:J19)</f>
        <v>0</v>
      </c>
      <c r="K20" s="26">
        <f t="shared" si="18"/>
        <v>0</v>
      </c>
      <c r="L20" s="26"/>
      <c r="M20" s="26">
        <f t="shared" si="18"/>
        <v>0</v>
      </c>
      <c r="N20" s="53"/>
      <c r="O20" s="5">
        <f t="shared" si="12"/>
        <v>0</v>
      </c>
      <c r="P20" s="26">
        <f t="shared" si="18"/>
        <v>0</v>
      </c>
      <c r="Q20" s="6"/>
    </row>
    <row r="21" spans="1:17" ht="18" customHeight="1">
      <c r="A21" s="57"/>
      <c r="C21" s="10"/>
      <c r="D21" s="43"/>
      <c r="E21" s="43"/>
      <c r="F21" s="43"/>
      <c r="G21" s="42" t="s">
        <v>69</v>
      </c>
      <c r="H21" s="42"/>
      <c r="I21" s="26">
        <f>I20+I14+I8</f>
        <v>0</v>
      </c>
      <c r="J21" s="26">
        <f t="shared" ref="J21:P21" si="19">J20+J14+J8</f>
        <v>0</v>
      </c>
      <c r="K21" s="26">
        <f t="shared" si="19"/>
        <v>0</v>
      </c>
      <c r="L21" s="26"/>
      <c r="M21" s="26">
        <f t="shared" si="19"/>
        <v>0</v>
      </c>
      <c r="N21" s="26"/>
      <c r="O21" s="26">
        <f t="shared" si="19"/>
        <v>0</v>
      </c>
      <c r="P21" s="26">
        <f t="shared" si="19"/>
        <v>0</v>
      </c>
      <c r="Q21" s="6"/>
    </row>
    <row r="22" spans="1:17" ht="18" customHeight="1">
      <c r="A22" s="58"/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60"/>
    </row>
    <row r="23" spans="1:17" ht="18.600000000000001" customHeight="1">
      <c r="A23" s="61" t="s">
        <v>68</v>
      </c>
      <c r="B23" s="61"/>
      <c r="C23" s="61"/>
      <c r="D23" s="61"/>
      <c r="E23" s="61"/>
      <c r="F23" s="61"/>
      <c r="G23" s="61"/>
      <c r="H23" s="44"/>
      <c r="I23" s="27">
        <f>I21</f>
        <v>0</v>
      </c>
      <c r="J23" s="27">
        <f t="shared" ref="J23:P23" si="20">J21</f>
        <v>0</v>
      </c>
      <c r="K23" s="27">
        <f t="shared" si="20"/>
        <v>0</v>
      </c>
      <c r="L23" s="27"/>
      <c r="M23" s="27">
        <f t="shared" si="20"/>
        <v>0</v>
      </c>
      <c r="N23" s="27"/>
      <c r="O23" s="27">
        <f t="shared" si="20"/>
        <v>0</v>
      </c>
      <c r="P23" s="27">
        <f t="shared" si="20"/>
        <v>0</v>
      </c>
      <c r="Q23" s="3"/>
    </row>
    <row r="24" spans="1:17" ht="18.600000000000001" customHeight="1">
      <c r="A24" s="61" t="s">
        <v>50</v>
      </c>
      <c r="B24" s="61"/>
      <c r="C24" s="61"/>
      <c r="D24" s="61"/>
      <c r="E24" s="61"/>
      <c r="F24" s="61"/>
      <c r="G24" s="61"/>
      <c r="H24" s="44"/>
      <c r="I24" s="27">
        <f>I8</f>
        <v>0</v>
      </c>
      <c r="J24" s="27">
        <f t="shared" ref="J24:K24" si="21">J8</f>
        <v>0</v>
      </c>
      <c r="K24" s="27">
        <f t="shared" si="21"/>
        <v>0</v>
      </c>
      <c r="L24" s="27"/>
      <c r="M24" s="27">
        <f>M8</f>
        <v>0</v>
      </c>
      <c r="N24" s="27"/>
      <c r="O24" s="27">
        <f t="shared" ref="O24:P24" si="22">O8</f>
        <v>0</v>
      </c>
      <c r="P24" s="27">
        <f t="shared" si="22"/>
        <v>0</v>
      </c>
      <c r="Q24" s="55"/>
    </row>
    <row r="25" spans="1:17" ht="18.600000000000001" customHeight="1">
      <c r="A25" s="61" t="s">
        <v>51</v>
      </c>
      <c r="B25" s="61"/>
      <c r="C25" s="61"/>
      <c r="D25" s="61"/>
      <c r="E25" s="61"/>
      <c r="F25" s="61"/>
      <c r="G25" s="61"/>
      <c r="H25" s="44"/>
      <c r="I25" s="27">
        <f>I14</f>
        <v>0</v>
      </c>
      <c r="J25" s="27">
        <f t="shared" ref="J25:K25" si="23">J14</f>
        <v>0</v>
      </c>
      <c r="K25" s="27">
        <f t="shared" si="23"/>
        <v>0</v>
      </c>
      <c r="L25" s="27"/>
      <c r="M25" s="27">
        <f>M14</f>
        <v>0</v>
      </c>
      <c r="N25" s="27"/>
      <c r="O25" s="27">
        <f t="shared" ref="O25:P25" si="24">O14</f>
        <v>0</v>
      </c>
      <c r="P25" s="27">
        <f t="shared" si="24"/>
        <v>0</v>
      </c>
      <c r="Q25" s="55"/>
    </row>
    <row r="26" spans="1:17" ht="18.600000000000001" customHeight="1">
      <c r="A26" s="61" t="s">
        <v>52</v>
      </c>
      <c r="B26" s="61"/>
      <c r="C26" s="61"/>
      <c r="D26" s="61"/>
      <c r="E26" s="61"/>
      <c r="F26" s="61"/>
      <c r="G26" s="61"/>
      <c r="H26" s="44"/>
      <c r="I26" s="27">
        <f>I20</f>
        <v>0</v>
      </c>
      <c r="J26" s="27">
        <f t="shared" ref="J26:K26" si="25">J20</f>
        <v>0</v>
      </c>
      <c r="K26" s="27">
        <f t="shared" si="25"/>
        <v>0</v>
      </c>
      <c r="L26" s="27"/>
      <c r="M26" s="27">
        <f>M20</f>
        <v>0</v>
      </c>
      <c r="N26" s="27"/>
      <c r="O26" s="27">
        <f t="shared" ref="O26:P26" si="26">O20</f>
        <v>0</v>
      </c>
      <c r="P26" s="27">
        <f t="shared" si="26"/>
        <v>0</v>
      </c>
      <c r="Q26" s="55"/>
    </row>
    <row r="28" spans="1:17" ht="15.6">
      <c r="A28" s="39" t="s">
        <v>27</v>
      </c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</row>
    <row r="29" spans="1:17">
      <c r="A29" s="37" t="s">
        <v>28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</row>
    <row r="30" spans="1:17">
      <c r="A30" s="38" t="s">
        <v>29</v>
      </c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</row>
    <row r="31" spans="1:17">
      <c r="A31" s="38" t="s">
        <v>30</v>
      </c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</row>
    <row r="32" spans="1:17">
      <c r="A32" s="38" t="s">
        <v>31</v>
      </c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</row>
    <row r="33" spans="1:16">
      <c r="A33" s="38" t="s">
        <v>32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</row>
    <row r="34" spans="1:16">
      <c r="A34" s="37" t="s">
        <v>33</v>
      </c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</row>
    <row r="35" spans="1:16">
      <c r="A35" s="38" t="s">
        <v>34</v>
      </c>
      <c r="B35" s="32"/>
      <c r="C35" s="32"/>
      <c r="D35" s="32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</row>
    <row r="36" spans="1:16">
      <c r="A36" s="37" t="s">
        <v>37</v>
      </c>
      <c r="B36" s="32"/>
      <c r="C36" s="32"/>
      <c r="D36" s="32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</row>
    <row r="37" spans="1:16">
      <c r="A37" s="2" t="s">
        <v>35</v>
      </c>
      <c r="B37" s="32"/>
      <c r="C37" s="32"/>
      <c r="D37" s="32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</row>
    <row r="38" spans="1:16" ht="14.4">
      <c r="A38" s="2" t="s">
        <v>36</v>
      </c>
      <c r="B38" s="30"/>
      <c r="C38" s="32"/>
      <c r="D38" s="32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</row>
    <row r="39" spans="1:16" ht="14.4">
      <c r="A39" s="37" t="s">
        <v>38</v>
      </c>
      <c r="B39" s="31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</row>
    <row r="40" spans="1:16">
      <c r="A40" s="37" t="s">
        <v>40</v>
      </c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</row>
    <row r="41" spans="1:16">
      <c r="A41" s="37" t="s">
        <v>39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</row>
    <row r="42" spans="1:16">
      <c r="A42" s="37" t="s">
        <v>41</v>
      </c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</row>
    <row r="44" spans="1:16">
      <c r="A44" s="35" t="s">
        <v>66</v>
      </c>
      <c r="B44" s="35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</row>
    <row r="45" spans="1:16">
      <c r="A45" s="34" t="s">
        <v>26</v>
      </c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</row>
    <row r="47" spans="1:16">
      <c r="A47" s="1" t="s">
        <v>42</v>
      </c>
      <c r="C47" s="47">
        <v>0</v>
      </c>
    </row>
    <row r="48" spans="1:16">
      <c r="A48" s="34"/>
      <c r="B48" s="34"/>
      <c r="C48" s="47">
        <v>0.5</v>
      </c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</row>
    <row r="49" spans="1:16">
      <c r="A49" s="34"/>
      <c r="B49" s="34"/>
      <c r="C49" s="46">
        <v>0.8</v>
      </c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</row>
    <row r="50" spans="1:16">
      <c r="C50" s="46">
        <v>0.85</v>
      </c>
    </row>
    <row r="51" spans="1:16">
      <c r="C51" s="47">
        <v>1</v>
      </c>
    </row>
    <row r="52" spans="1:16">
      <c r="A52" s="1" t="s">
        <v>45</v>
      </c>
      <c r="C52" s="48">
        <v>0</v>
      </c>
    </row>
    <row r="53" spans="1:16">
      <c r="C53" s="48">
        <v>9.5000000000000001E-2</v>
      </c>
    </row>
    <row r="54" spans="1:16">
      <c r="C54" s="48">
        <v>0.22</v>
      </c>
    </row>
    <row r="55" spans="1:16">
      <c r="A55" s="1" t="s">
        <v>47</v>
      </c>
      <c r="C55" s="49">
        <v>0</v>
      </c>
      <c r="D55" s="2" t="s">
        <v>48</v>
      </c>
    </row>
    <row r="56" spans="1:16">
      <c r="C56" s="49">
        <v>1</v>
      </c>
      <c r="D56" s="2" t="s">
        <v>49</v>
      </c>
    </row>
    <row r="57" spans="1:16">
      <c r="C57" s="48"/>
    </row>
    <row r="61" spans="1:16">
      <c r="A61" s="40" t="s">
        <v>59</v>
      </c>
    </row>
    <row r="62" spans="1:16">
      <c r="A62" s="40" t="s">
        <v>60</v>
      </c>
    </row>
    <row r="63" spans="1:16">
      <c r="A63" s="40" t="s">
        <v>61</v>
      </c>
    </row>
    <row r="64" spans="1:16">
      <c r="A64" s="40" t="s">
        <v>53</v>
      </c>
    </row>
    <row r="65" spans="1:1">
      <c r="A65" s="40" t="s">
        <v>54</v>
      </c>
    </row>
    <row r="66" spans="1:1">
      <c r="A66" s="40" t="s">
        <v>62</v>
      </c>
    </row>
    <row r="67" spans="1:1">
      <c r="A67" s="40" t="s">
        <v>55</v>
      </c>
    </row>
    <row r="68" spans="1:1">
      <c r="A68" s="40" t="s">
        <v>56</v>
      </c>
    </row>
    <row r="69" spans="1:1">
      <c r="A69" s="41" t="s">
        <v>57</v>
      </c>
    </row>
    <row r="70" spans="1:1">
      <c r="A70" s="41" t="s">
        <v>65</v>
      </c>
    </row>
    <row r="71" spans="1:1">
      <c r="A71" s="41" t="s">
        <v>58</v>
      </c>
    </row>
    <row r="72" spans="1:1">
      <c r="A72" s="41" t="s">
        <v>63</v>
      </c>
    </row>
    <row r="73" spans="1:1">
      <c r="A73" s="41" t="s">
        <v>64</v>
      </c>
    </row>
  </sheetData>
  <dataConsolidate/>
  <mergeCells count="12">
    <mergeCell ref="A26:G26"/>
    <mergeCell ref="A25:G25"/>
    <mergeCell ref="A24:G24"/>
    <mergeCell ref="A23:G23"/>
    <mergeCell ref="A3:A21"/>
    <mergeCell ref="B3:B8"/>
    <mergeCell ref="B9:B14"/>
    <mergeCell ref="B15:B20"/>
    <mergeCell ref="D8:G8"/>
    <mergeCell ref="D14:G14"/>
    <mergeCell ref="D20:G20"/>
    <mergeCell ref="A22:Q22"/>
  </mergeCells>
  <phoneticPr fontId="0" type="noConversion"/>
  <dataValidations disablePrompts="1" count="5">
    <dataValidation type="list" allowBlank="1" showInputMessage="1" showErrorMessage="1" sqref="C4:C21">
      <formula1>strosek</formula1>
    </dataValidation>
    <dataValidation type="list" allowBlank="1" showInputMessage="1" showErrorMessage="1" sqref="N3:N7 N9:N13 N15:N19">
      <formula1>$C$47:$C$51</formula1>
    </dataValidation>
    <dataValidation type="list" allowBlank="1" showInputMessage="1" showErrorMessage="1" sqref="H3:H7 H9:H13 H15:H19">
      <formula1>$C$52:$C$54</formula1>
    </dataValidation>
    <dataValidation type="list" allowBlank="1" showInputMessage="1" showErrorMessage="1" sqref="L3:L7 L9:L13 L15:L19">
      <formula1>$C$55:$C$56</formula1>
    </dataValidation>
    <dataValidation type="list" allowBlank="1" showInputMessage="1" showErrorMessage="1" sqref="C3">
      <formula1>$A$61:$A$73</formula1>
    </dataValidation>
  </dataValidations>
  <printOptions headings="1"/>
  <pageMargins left="0.74803149606299213" right="0.74803149606299213" top="0.98425196850393704" bottom="0.98425196850393704" header="0" footer="0"/>
  <pageSetup paperSize="8" scale="81" fitToHeight="0" orientation="landscape" r:id="rId1"/>
  <headerFooter scaleWithDoc="0" alignWithMargins="0">
    <oddHeader>&amp;L&amp;G&amp;C&amp;G&amp;R&amp;G</oddHead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2</vt:i4>
      </vt:variant>
    </vt:vector>
  </HeadingPairs>
  <TitlesOfParts>
    <vt:vector size="3" baseType="lpstr">
      <vt:lpstr>Stroškovnik projekta</vt:lpstr>
      <vt:lpstr>izberi</vt:lpstr>
      <vt:lpstr>strosek</vt:lpstr>
    </vt:vector>
  </TitlesOfParts>
  <Company>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Breda Kovačič</dc:creator>
  <cp:lastModifiedBy>Igor Komadina</cp:lastModifiedBy>
  <cp:lastPrinted>2018-11-27T11:23:38Z</cp:lastPrinted>
  <dcterms:created xsi:type="dcterms:W3CDTF">2011-03-22T09:29:16Z</dcterms:created>
  <dcterms:modified xsi:type="dcterms:W3CDTF">2021-10-19T09:40:11Z</dcterms:modified>
</cp:coreProperties>
</file>